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<sst xmlns="http://schemas.openxmlformats.org/spreadsheetml/2006/main" count="42" uniqueCount="32">
  <si>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Наименование расходов</t>
  </si>
  <si>
    <t>Лица, в пользу которых планируется осуществлять платежи за счет средств займа</t>
  </si>
  <si>
    <t>Сумма средств (руб.)</t>
  </si>
  <si>
    <t>Подтверждающие документы (наименование, реквизиты)</t>
  </si>
  <si>
    <t>Примечание</t>
  </si>
  <si>
    <t>Итого</t>
  </si>
  <si>
    <t xml:space="preserve">Приобретение строительных материалов, конструкций, оборудования для выполнения работ по заключенным договорам (контрактам) в соответствии с федеральными законами: Федеральный закон от 30.12.2004 N 214-ФЗ </t>
  </si>
  <si>
    <t>Предоплата</t>
  </si>
  <si>
    <t>Генеральный директор</t>
  </si>
  <si>
    <t>Главный бухгалтер</t>
  </si>
  <si>
    <t>МП</t>
  </si>
  <si>
    <t>июнь 2022 г.</t>
  </si>
  <si>
    <t xml:space="preserve">июль 2022 г. </t>
  </si>
  <si>
    <t xml:space="preserve">1. Договор поставки № 2/2022 от 10.01.2022 г.                                                          2. Счет на оплату № 1572 от 06.06.2022 г.  на 2.480,00 руб.                                                                                                3. П/п  № 1311 от 08.06.2022 г. на 2.480 руб.                 4.УПД № 1048 от 07.06.2022 г. на 2.480 руб. </t>
  </si>
  <si>
    <t>1. Договор поставки б/н от 29.04.2022 г. на 14.100.000,00 руб.                                                                   2. Счет на оплату № 4 от 07.06.2022 г.  на 4.230.000,00 руб.                                                                                           3. П/п № 1328 от 08.06.2022 г. на 700.000 руб.</t>
  </si>
  <si>
    <t>1. Договор поставки № 114-1506 от 15.06.2022 г.                                                                     2. Счет на оплату № 008575 от 14.06.2022 г. на 143.196, руб., из них за счет средств займа на 133.196,00 руб.                                                                        3. П/п № 1357 от 16.06.2022 г. на 143.196, руб., из них за счет средств займа на 133.196,00 руб.                           4. УПД № 4940 от 17.06.2022 г. на 143.196, руб., из них за счет средств займа на 133.196,00 руб.</t>
  </si>
  <si>
    <t>июль 2022 г.</t>
  </si>
  <si>
    <t>6. Счет № 39 от 11.07.2022г.на 818.750,00 руб.                     7. П/п 1639 от 15.07.2022г.на 818.750,00 руб.                        8. УПД № 318 от 11.07.2022г.на 818.750,00 руб.</t>
  </si>
  <si>
    <r>
      <t xml:space="preserve">1. Договор поставки № 2 от 29.07.2021 г.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2. Счет на оплату № 35 от 06.06.2022 г. на 1.539.050,00 руб.                                                                                        3. Счет на оплату № 36 от 06.06.2022 г. на 1.758.300,00 руб.                                                                                        4. УПД № 268 от 07.06.2022 г. на 1.539.050,00 руб.                                                                                       5. УПД № 269 от 07.06.2022 г. на 1.758.300,00 руб.</t>
    </r>
  </si>
  <si>
    <t>Подитог</t>
  </si>
  <si>
    <t>4. П/п № 1516 от 05.07.2022г.на 2.000.000,00руб.</t>
  </si>
  <si>
    <t>за июнь 2022 г.</t>
  </si>
  <si>
    <t>за июль 2022 г.</t>
  </si>
  <si>
    <t>Итог</t>
  </si>
  <si>
    <r>
      <t xml:space="preserve">Информация о расходах, произведённых за счёт средств займа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по ООО "ХХХХХХХХ" за июнь - июль 2022 года</t>
    </r>
  </si>
  <si>
    <t>ООО "ИИИИИ"</t>
  </si>
  <si>
    <t>ООО "ЖЖЖЖЖЖ"</t>
  </si>
  <si>
    <t>ООО "МММММ"</t>
  </si>
  <si>
    <t>АО "ППППП"</t>
  </si>
  <si>
    <t>ООО " ТТТТ"</t>
  </si>
  <si>
    <t>1. Договор поставки № 7-П от 01.01.2022 г.                            2. Счет на оплату № 678 от 26.07.2022 г. на 257.551,00 руб.                                                                                              3. П/п № 1686 от 27.07.2022 г.на 257.551,00 руб.                    3. ТН № 1352 от 23.06.2022 г.на 260.065,00 руб. из них за счет средств займа 257.551,00 руб.</t>
  </si>
  <si>
    <t>ХХХХХХХХХХХ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</si>
</sst>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\ _₽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left"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9" fillId="35" borderId="11" xfId="0" applyFont="1" applyFill="1" applyBorder="1" applyAlignment="1">
      <alignment horizontal="right" vertical="center"/>
    </xf>
    <xf numFmtId="174" fontId="5" fillId="35" borderId="11" xfId="0" applyNumberFormat="1" applyFont="1" applyFill="1" applyBorder="1" applyAlignment="1">
      <alignment horizontal="center" vertical="center"/>
    </xf>
    <xf numFmtId="174" fontId="5" fillId="35" borderId="12" xfId="0" applyNumberFormat="1" applyFont="1" applyFill="1" applyBorder="1" applyAlignment="1">
      <alignment horizontal="center" vertical="center"/>
    </xf>
    <xf numFmtId="174" fontId="5" fillId="35" borderId="13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1" xfId="0" applyNumberFormat="1" applyFont="1" applyFill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Layout" workbookViewId="0" topLeftCell="A1">
      <selection activeCell="A1" sqref="A1:E1"/>
    </sheetView>
  </sheetViews>
  <sheetFormatPr defaultColWidth="9.140625" defaultRowHeight="15"/>
  <cols>
    <col min="1" max="1" width="15.28125" style="1" customWidth="1"/>
    <col min="2" max="2" width="31.28125" style="19" customWidth="1"/>
    <col min="3" max="3" width="19.7109375" style="20" customWidth="1"/>
    <col min="4" max="4" width="43.8515625" style="1" customWidth="1"/>
    <col min="5" max="5" width="13.8515625" style="1" customWidth="1"/>
    <col min="6" max="16384" width="8.8515625" style="1" customWidth="1"/>
  </cols>
  <sheetData>
    <row r="1" spans="1:5" ht="45.75" customHeight="1">
      <c r="A1" s="47" t="s">
        <v>24</v>
      </c>
      <c r="B1" s="47"/>
      <c r="C1" s="47"/>
      <c r="D1" s="47"/>
      <c r="E1" s="47"/>
    </row>
    <row r="2" spans="1:5" s="5" customFormat="1" ht="49.5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</row>
    <row r="3" spans="1:5" ht="15" customHeight="1">
      <c r="A3" s="46" t="s">
        <v>6</v>
      </c>
      <c r="B3" s="40" t="s">
        <v>25</v>
      </c>
      <c r="C3" s="43">
        <v>2480</v>
      </c>
      <c r="D3" s="8" t="s">
        <v>11</v>
      </c>
      <c r="E3" s="7"/>
    </row>
    <row r="4" spans="1:5" ht="70.5" customHeight="1">
      <c r="A4" s="46"/>
      <c r="B4" s="41"/>
      <c r="C4" s="45"/>
      <c r="D4" s="6" t="s">
        <v>13</v>
      </c>
      <c r="E4" s="9"/>
    </row>
    <row r="5" spans="1:5" ht="15.75" customHeight="1">
      <c r="A5" s="46"/>
      <c r="B5" s="30" t="s">
        <v>19</v>
      </c>
      <c r="C5" s="31">
        <f>SUM(C3)</f>
        <v>2480</v>
      </c>
      <c r="D5" s="25"/>
      <c r="E5" s="26"/>
    </row>
    <row r="6" spans="1:5" ht="15.75" customHeight="1">
      <c r="A6" s="46"/>
      <c r="B6" s="40" t="s">
        <v>26</v>
      </c>
      <c r="C6" s="43">
        <v>3297350</v>
      </c>
      <c r="D6" s="8" t="s">
        <v>11</v>
      </c>
      <c r="E6" s="9"/>
    </row>
    <row r="7" spans="1:5" ht="96.75" customHeight="1">
      <c r="A7" s="46"/>
      <c r="B7" s="48"/>
      <c r="C7" s="44"/>
      <c r="D7" s="10" t="s">
        <v>18</v>
      </c>
      <c r="E7" s="11"/>
    </row>
    <row r="8" spans="1:5" ht="16.5" customHeight="1">
      <c r="A8" s="46"/>
      <c r="B8" s="48"/>
      <c r="C8" s="49">
        <v>818750</v>
      </c>
      <c r="D8" s="8" t="s">
        <v>12</v>
      </c>
      <c r="E8" s="11"/>
    </row>
    <row r="9" spans="1:5" ht="46.5" customHeight="1">
      <c r="A9" s="46"/>
      <c r="B9" s="41"/>
      <c r="C9" s="49"/>
      <c r="D9" s="10" t="s">
        <v>17</v>
      </c>
      <c r="E9" s="11"/>
    </row>
    <row r="10" spans="1:5" ht="15" customHeight="1">
      <c r="A10" s="46"/>
      <c r="B10" s="30" t="s">
        <v>19</v>
      </c>
      <c r="C10" s="33">
        <f>SUM(C6:C9)</f>
        <v>4116100</v>
      </c>
      <c r="D10" s="23"/>
      <c r="E10" s="26"/>
    </row>
    <row r="11" spans="1:5" ht="15" customHeight="1">
      <c r="A11" s="46"/>
      <c r="B11" s="40" t="s">
        <v>27</v>
      </c>
      <c r="C11" s="43">
        <v>700000</v>
      </c>
      <c r="D11" s="12" t="s">
        <v>11</v>
      </c>
      <c r="E11" s="11"/>
    </row>
    <row r="12" spans="1:5" ht="66">
      <c r="A12" s="46"/>
      <c r="B12" s="48"/>
      <c r="C12" s="44"/>
      <c r="D12" s="13" t="s">
        <v>14</v>
      </c>
      <c r="E12" s="7" t="s">
        <v>7</v>
      </c>
    </row>
    <row r="13" spans="1:5" ht="15">
      <c r="A13" s="46"/>
      <c r="B13" s="48"/>
      <c r="C13" s="45"/>
      <c r="D13" s="14" t="s">
        <v>12</v>
      </c>
      <c r="E13" s="7"/>
    </row>
    <row r="14" spans="1:5" ht="18" customHeight="1">
      <c r="A14" s="46"/>
      <c r="B14" s="41"/>
      <c r="C14" s="22">
        <v>2000000</v>
      </c>
      <c r="D14" s="10" t="s">
        <v>20</v>
      </c>
      <c r="E14" s="7" t="s">
        <v>7</v>
      </c>
    </row>
    <row r="15" spans="1:5" ht="14.25" customHeight="1">
      <c r="A15" s="46"/>
      <c r="B15" s="30" t="s">
        <v>19</v>
      </c>
      <c r="C15" s="33">
        <f>SUM(C11:C14)</f>
        <v>2700000</v>
      </c>
      <c r="D15" s="23"/>
      <c r="E15" s="24"/>
    </row>
    <row r="16" spans="1:5" ht="15" customHeight="1">
      <c r="A16" s="46"/>
      <c r="B16" s="40" t="s">
        <v>28</v>
      </c>
      <c r="C16" s="43">
        <v>133196</v>
      </c>
      <c r="D16" s="8" t="s">
        <v>11</v>
      </c>
      <c r="E16" s="7"/>
    </row>
    <row r="17" spans="1:5" ht="105.75" customHeight="1">
      <c r="A17" s="46"/>
      <c r="B17" s="41"/>
      <c r="C17" s="45"/>
      <c r="D17" s="6" t="s">
        <v>15</v>
      </c>
      <c r="E17" s="9"/>
    </row>
    <row r="18" spans="1:5" ht="15.75" customHeight="1">
      <c r="A18" s="46"/>
      <c r="B18" s="34" t="s">
        <v>19</v>
      </c>
      <c r="C18" s="32">
        <f>SUM(C16)</f>
        <v>133196</v>
      </c>
      <c r="D18" s="25"/>
      <c r="E18" s="26"/>
    </row>
    <row r="19" spans="1:5" ht="15">
      <c r="A19" s="46"/>
      <c r="B19" s="40" t="s">
        <v>29</v>
      </c>
      <c r="C19" s="43">
        <v>257551</v>
      </c>
      <c r="D19" s="8" t="s">
        <v>16</v>
      </c>
      <c r="E19" s="7"/>
    </row>
    <row r="20" spans="1:5" ht="81.75" customHeight="1">
      <c r="A20" s="46"/>
      <c r="B20" s="41"/>
      <c r="C20" s="45"/>
      <c r="D20" s="6" t="s">
        <v>30</v>
      </c>
      <c r="E20" s="29"/>
    </row>
    <row r="21" spans="1:5" ht="15">
      <c r="A21" s="46"/>
      <c r="B21" s="30" t="s">
        <v>19</v>
      </c>
      <c r="C21" s="31">
        <f>SUM(C19)</f>
        <v>257551</v>
      </c>
      <c r="D21" s="27"/>
      <c r="E21" s="28"/>
    </row>
    <row r="22" spans="1:5" s="18" customFormat="1" ht="16.5" customHeight="1">
      <c r="A22" s="42" t="s">
        <v>5</v>
      </c>
      <c r="B22" s="17" t="s">
        <v>21</v>
      </c>
      <c r="C22" s="38">
        <f>C3+C6+C11+C16</f>
        <v>4133026</v>
      </c>
      <c r="D22" s="16"/>
      <c r="E22" s="17"/>
    </row>
    <row r="23" spans="1:5" ht="15">
      <c r="A23" s="42"/>
      <c r="B23" s="35" t="s">
        <v>22</v>
      </c>
      <c r="C23" s="37">
        <f>C8+C14+C19</f>
        <v>3076301</v>
      </c>
      <c r="D23" s="36"/>
      <c r="E23" s="36"/>
    </row>
    <row r="24" spans="1:5" ht="30" customHeight="1">
      <c r="A24" s="42"/>
      <c r="B24" s="35" t="s">
        <v>23</v>
      </c>
      <c r="C24" s="15">
        <f>SUM(C22:C23)</f>
        <v>7209327</v>
      </c>
      <c r="D24" s="36"/>
      <c r="E24" s="36"/>
    </row>
    <row r="25" spans="1:4" ht="46.5" customHeight="1">
      <c r="A25" s="39" t="s">
        <v>8</v>
      </c>
      <c r="B25" s="39"/>
      <c r="D25" s="1" t="s">
        <v>31</v>
      </c>
    </row>
    <row r="28" spans="1:4" ht="15">
      <c r="A28" s="39" t="s">
        <v>9</v>
      </c>
      <c r="B28" s="39"/>
      <c r="D28" s="1" t="s">
        <v>31</v>
      </c>
    </row>
    <row r="32" ht="15">
      <c r="B32" s="21" t="s">
        <v>10</v>
      </c>
    </row>
  </sheetData>
  <sheetProtection/>
  <mergeCells count="16">
    <mergeCell ref="A1:E1"/>
    <mergeCell ref="C16:C17"/>
    <mergeCell ref="B16:B17"/>
    <mergeCell ref="C3:C4"/>
    <mergeCell ref="B11:B14"/>
    <mergeCell ref="C6:C7"/>
    <mergeCell ref="C8:C9"/>
    <mergeCell ref="B6:B9"/>
    <mergeCell ref="A25:B25"/>
    <mergeCell ref="A28:B28"/>
    <mergeCell ref="B3:B4"/>
    <mergeCell ref="A22:A24"/>
    <mergeCell ref="C11:C13"/>
    <mergeCell ref="A3:A21"/>
    <mergeCell ref="C19:C20"/>
    <mergeCell ref="B19:B20"/>
  </mergeCells>
  <printOptions/>
  <pageMargins left="0.398125" right="0.278125" top="0.3575" bottom="0.15748031496062992" header="0.31496062992125984" footer="0.31496062992125984"/>
  <pageSetup fitToHeight="5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2021-07-21T12:47:29Z</cp:lastPrinted>
  <dcterms:created xsi:type="dcterms:W3CDTF">2006-09-16T00:00:00Z</dcterms:created>
  <dcterms:modified xsi:type="dcterms:W3CDTF">2023-06-19T11:56:54Z</dcterms:modified>
  <cp:category/>
  <cp:version/>
  <cp:contentType/>
  <cp:contentStatus/>
</cp:coreProperties>
</file>